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<sst xmlns="http://schemas.openxmlformats.org/spreadsheetml/2006/main" count="246" uniqueCount="75">
  <si>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</si>
  <si>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</si>
  <si>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</si>
  <si>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</si>
  <si>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</si>
  <si>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</si>
  <si>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</si>
  <si>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</si>
  <si>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</si>
  <si>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</si>
  <si>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</si>
  <si>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</si>
  <si>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</si>
  <si>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</si>
  <si>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</si>
  <si>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</si>
  <si>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</si>
  <si>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</si>
  <si>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</si>
  <si>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</si>
  <si>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</si>
  <si>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</si>
  <si>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</si>
  <si>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</si>
  <si>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</si>
  <si>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</si>
  <si>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</si>
  <si>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</si>
  <si>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</si>
  <si>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</si>
  <si>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</si>
  <si>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</si>
  <si>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</si>
  <si>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</si>
  <si>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</si>
  <si>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</si>
  <si>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</si>
  <si>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</si>
  <si>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</si>
  <si>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специалист по АХО</t>
  </si>
  <si>
    <t>Лазаричева</t>
  </si>
  <si>
    <t>огурец свежий</t>
  </si>
  <si>
    <t>борщ на мясном бульоне со сметаной</t>
  </si>
  <si>
    <t>макаронные изделия отварные</t>
  </si>
  <si>
    <t>птица запеченная</t>
  </si>
  <si>
    <t>компот из сухофруктов</t>
  </si>
  <si>
    <t>хлеб пшеничный</t>
  </si>
  <si>
    <t>помидор свежий</t>
  </si>
  <si>
    <t>суп картофельный с пшеном</t>
  </si>
  <si>
    <t xml:space="preserve">капуста тушеная </t>
  </si>
  <si>
    <t>птица отварная</t>
  </si>
  <si>
    <t>рассольник Ленинградский</t>
  </si>
  <si>
    <t>плов из курицы</t>
  </si>
  <si>
    <t>104\105</t>
  </si>
  <si>
    <t>огурец консервированный</t>
  </si>
  <si>
    <t>суп картофельный с макаронами</t>
  </si>
  <si>
    <t>рагу овощное</t>
  </si>
  <si>
    <t>сосиски молочные</t>
  </si>
  <si>
    <t>щи из свежей капусты со сметаной</t>
  </si>
  <si>
    <t>рис отварной</t>
  </si>
  <si>
    <t>рыба тушеная с овощами</t>
  </si>
  <si>
    <t>суп картофельный  с бобовыми на мясном бульоне</t>
  </si>
  <si>
    <t>жаркое по домашнему</t>
  </si>
  <si>
    <t>суп с фрикадельками (из мяса говядины)</t>
  </si>
  <si>
    <t>каша гречневая с маслом</t>
  </si>
  <si>
    <t>гуляш из отварной говядины</t>
  </si>
  <si>
    <t>суп картофельный с клёцками</t>
  </si>
  <si>
    <t>ленивые голубцы</t>
  </si>
  <si>
    <t>108\109</t>
  </si>
  <si>
    <t>свекольник на мясном бульоне</t>
  </si>
  <si>
    <t>котлета мясная (из мяса говядины)</t>
  </si>
  <si>
    <t xml:space="preserve">огурец свежий </t>
  </si>
  <si>
    <t>суп лапша</t>
  </si>
  <si>
    <t>пюре из гороха</t>
  </si>
  <si>
    <t>113\114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</si>
</sst>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0.8</v>
      </c>
      <c r="H14" s="43">
        <v>0.1</v>
      </c>
      <c r="I14" s="43">
        <v>2.6</v>
      </c>
      <c r="J14" s="43">
        <v>14</v>
      </c>
      <c r="K14" s="44">
        <v>76</v>
      </c>
      <c r="L14" s="43">
        <v>9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1.81</v>
      </c>
      <c r="H15" s="43">
        <v>4.91</v>
      </c>
      <c r="I15" s="43">
        <v>125.25</v>
      </c>
      <c r="J15" s="43">
        <v>102.5</v>
      </c>
      <c r="K15" s="44">
        <v>82</v>
      </c>
      <c r="L15" s="43">
        <v>16.8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5.8</v>
      </c>
      <c r="H16" s="43">
        <v>0.08</v>
      </c>
      <c r="I16" s="43">
        <v>31</v>
      </c>
      <c r="J16" s="43">
        <v>155</v>
      </c>
      <c r="K16" s="44">
        <v>5.7</v>
      </c>
      <c r="L16" s="43">
        <v>8.1999999999999993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100</v>
      </c>
      <c r="G17" s="43">
        <v>17.649999999999999</v>
      </c>
      <c r="H17" s="43">
        <v>14.58</v>
      </c>
      <c r="I17" s="43">
        <v>4.7</v>
      </c>
      <c r="J17" s="43">
        <v>221</v>
      </c>
      <c r="K17" s="44">
        <v>293</v>
      </c>
      <c r="L17" s="43">
        <v>32.880000000000003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</v>
      </c>
      <c r="H18" s="43">
        <v>0</v>
      </c>
      <c r="I18" s="43">
        <v>9.98</v>
      </c>
      <c r="J18" s="43">
        <v>128</v>
      </c>
      <c r="K18" s="44">
        <v>349</v>
      </c>
      <c r="L18" s="43">
        <v>4.4800000000000004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80</v>
      </c>
      <c r="G19" s="43">
        <v>1.8</v>
      </c>
      <c r="H19" s="43">
        <v>0</v>
      </c>
      <c r="I19" s="43">
        <v>13</v>
      </c>
      <c r="J19" s="43">
        <v>65</v>
      </c>
      <c r="K19" s="44"/>
      <c r="L19" s="43">
        <v>4.6399999999999997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28.46</v>
      </c>
      <c r="H23" s="19">
        <f t="shared" si="2"/>
        <v>19.670000000000002</v>
      </c>
      <c r="I23" s="19">
        <f t="shared" si="2"/>
        <v>186.52999999999997</v>
      </c>
      <c r="J23" s="19">
        <f t="shared" si="2"/>
        <v>685.5</v>
      </c>
      <c r="K23" s="25"/>
      <c r="L23" s="19">
        <f t="shared" ref="L23" si="3">SUM(L14:L22)</f>
        <v>76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28.46</v>
      </c>
      <c r="H24" s="32">
        <f t="shared" si="4"/>
        <v>19.670000000000002</v>
      </c>
      <c r="I24" s="32">
        <f t="shared" si="4"/>
        <v>186.52999999999997</v>
      </c>
      <c r="J24" s="32">
        <f t="shared" si="4"/>
        <v>685.5</v>
      </c>
      <c r="K24" s="32"/>
      <c r="L24" s="32">
        <f t="shared" ref="L24" si="5">L13+L23</f>
        <v>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1.1000000000000001</v>
      </c>
      <c r="H33" s="43">
        <v>0.2</v>
      </c>
      <c r="I33" s="43">
        <v>3.8</v>
      </c>
      <c r="J33" s="43">
        <v>24</v>
      </c>
      <c r="K33" s="44">
        <v>14</v>
      </c>
      <c r="L33" s="43">
        <v>10.8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2.1800000000000002</v>
      </c>
      <c r="H34" s="43">
        <v>2.84</v>
      </c>
      <c r="I34" s="43">
        <v>14.29</v>
      </c>
      <c r="J34" s="43">
        <v>91.5</v>
      </c>
      <c r="K34" s="44">
        <v>101</v>
      </c>
      <c r="L34" s="43">
        <v>15.28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150</v>
      </c>
      <c r="G35" s="43">
        <v>3.2</v>
      </c>
      <c r="H35" s="43">
        <v>5.2</v>
      </c>
      <c r="I35" s="43">
        <v>22.88</v>
      </c>
      <c r="J35" s="43">
        <v>151.36000000000001</v>
      </c>
      <c r="K35" s="44">
        <v>145</v>
      </c>
      <c r="L35" s="43">
        <v>10.3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11.5</v>
      </c>
      <c r="H36" s="43">
        <v>8.8000000000000007</v>
      </c>
      <c r="I36" s="43">
        <v>12</v>
      </c>
      <c r="J36" s="43">
        <v>190</v>
      </c>
      <c r="K36" s="44">
        <v>234</v>
      </c>
      <c r="L36" s="43">
        <v>30.5</v>
      </c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>
        <v>4.4800000000000004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80</v>
      </c>
      <c r="G38" s="43">
        <v>1.8</v>
      </c>
      <c r="H38" s="43">
        <v>0</v>
      </c>
      <c r="I38" s="43">
        <v>13</v>
      </c>
      <c r="J38" s="43">
        <v>65</v>
      </c>
      <c r="K38" s="44"/>
      <c r="L38" s="43">
        <v>4.6399999999999997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20.380000000000003</v>
      </c>
      <c r="H42" s="19">
        <f t="shared" ref="H42" si="11">SUM(H33:H41)</f>
        <v>17.04</v>
      </c>
      <c r="I42" s="19">
        <f t="shared" ref="I42" si="12">SUM(I33:I41)</f>
        <v>75.95</v>
      </c>
      <c r="J42" s="19">
        <f t="shared" ref="J42:L42" si="13">SUM(J33:J41)</f>
        <v>649.86</v>
      </c>
      <c r="K42" s="25"/>
      <c r="L42" s="19">
        <f t="shared" si="13"/>
        <v>76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20.380000000000003</v>
      </c>
      <c r="H43" s="32">
        <f t="shared" ref="H43" si="15">H32+H42</f>
        <v>17.04</v>
      </c>
      <c r="I43" s="32">
        <f t="shared" ref="I43" si="16">I32+I42</f>
        <v>75.95</v>
      </c>
      <c r="J43" s="32">
        <f t="shared" ref="J43:L43" si="17">J32+J42</f>
        <v>649.86</v>
      </c>
      <c r="K43" s="32"/>
      <c r="L43" s="32">
        <f t="shared" si="17"/>
        <v>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0.8</v>
      </c>
      <c r="H52" s="43">
        <v>0.1</v>
      </c>
      <c r="I52" s="43">
        <v>2.6</v>
      </c>
      <c r="J52" s="43">
        <v>14</v>
      </c>
      <c r="K52" s="44">
        <v>76</v>
      </c>
      <c r="L52" s="43">
        <v>9</v>
      </c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3.3</v>
      </c>
      <c r="H53" s="43">
        <v>6.8</v>
      </c>
      <c r="I53" s="43">
        <v>22.6</v>
      </c>
      <c r="J53" s="43">
        <v>128.25</v>
      </c>
      <c r="K53" s="44" t="s">
        <v>53</v>
      </c>
      <c r="L53" s="43">
        <v>19.7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240</v>
      </c>
      <c r="G54" s="43">
        <v>15.6</v>
      </c>
      <c r="H54" s="43">
        <v>20.3</v>
      </c>
      <c r="I54" s="43">
        <v>43</v>
      </c>
      <c r="J54" s="43">
        <v>301.5</v>
      </c>
      <c r="K54" s="44">
        <v>143</v>
      </c>
      <c r="L54" s="43">
        <v>38.18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0.6</v>
      </c>
      <c r="H56" s="43">
        <v>0</v>
      </c>
      <c r="I56" s="43">
        <v>16.5</v>
      </c>
      <c r="J56" s="43">
        <v>128</v>
      </c>
      <c r="K56" s="44">
        <v>349</v>
      </c>
      <c r="L56" s="43">
        <v>4.4800000000000004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80</v>
      </c>
      <c r="G57" s="43">
        <v>1.8</v>
      </c>
      <c r="H57" s="43">
        <v>0</v>
      </c>
      <c r="I57" s="43">
        <v>13</v>
      </c>
      <c r="J57" s="43">
        <v>65</v>
      </c>
      <c r="K57" s="44"/>
      <c r="L57" s="43">
        <v>4.6399999999999997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22.1</v>
      </c>
      <c r="H61" s="19">
        <f t="shared" ref="H61" si="23">SUM(H52:H60)</f>
        <v>27.2</v>
      </c>
      <c r="I61" s="19">
        <f t="shared" ref="I61" si="24">SUM(I52:I60)</f>
        <v>97.7</v>
      </c>
      <c r="J61" s="19">
        <f t="shared" ref="J61:L61" si="25">SUM(J52:J60)</f>
        <v>636.75</v>
      </c>
      <c r="K61" s="25"/>
      <c r="L61" s="19">
        <f t="shared" si="25"/>
        <v>76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830</v>
      </c>
      <c r="G62" s="32">
        <f t="shared" ref="G62" si="26">G51+G61</f>
        <v>22.1</v>
      </c>
      <c r="H62" s="32">
        <f t="shared" ref="H62" si="27">H51+H61</f>
        <v>27.2</v>
      </c>
      <c r="I62" s="32">
        <f t="shared" ref="I62" si="28">I51+I61</f>
        <v>97.7</v>
      </c>
      <c r="J62" s="32">
        <f t="shared" ref="J62:L62" si="29">J51+J61</f>
        <v>636.75</v>
      </c>
      <c r="K62" s="32"/>
      <c r="L62" s="32">
        <f t="shared" si="29"/>
        <v>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0.78</v>
      </c>
      <c r="H71" s="43">
        <v>0.1</v>
      </c>
      <c r="I71" s="43">
        <v>1.6</v>
      </c>
      <c r="J71" s="43">
        <v>13</v>
      </c>
      <c r="K71" s="44">
        <v>76</v>
      </c>
      <c r="L71" s="43">
        <v>5</v>
      </c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2.21</v>
      </c>
      <c r="H72" s="43">
        <v>5.0599999999999996</v>
      </c>
      <c r="I72" s="43">
        <v>11.92</v>
      </c>
      <c r="J72" s="43">
        <v>120.25</v>
      </c>
      <c r="K72" s="44">
        <v>96</v>
      </c>
      <c r="L72" s="43">
        <v>15.12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2.4</v>
      </c>
      <c r="H73" s="43">
        <v>4.4000000000000004</v>
      </c>
      <c r="I73" s="43">
        <v>10.3</v>
      </c>
      <c r="J73" s="43">
        <v>178</v>
      </c>
      <c r="K73" s="44">
        <v>82</v>
      </c>
      <c r="L73" s="43">
        <v>14.6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120</v>
      </c>
      <c r="G74" s="43">
        <v>6.62</v>
      </c>
      <c r="H74" s="43">
        <v>16.04</v>
      </c>
      <c r="I74" s="43">
        <v>1.57</v>
      </c>
      <c r="J74" s="43">
        <v>179.72</v>
      </c>
      <c r="K74" s="44"/>
      <c r="L74" s="43">
        <v>32.159999999999997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>
        <v>4.4800000000000004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80</v>
      </c>
      <c r="G76" s="43">
        <v>1.8</v>
      </c>
      <c r="H76" s="43">
        <v>0</v>
      </c>
      <c r="I76" s="43">
        <v>13</v>
      </c>
      <c r="J76" s="43">
        <v>65</v>
      </c>
      <c r="K76" s="44"/>
      <c r="L76" s="43">
        <v>4.6399999999999997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14.410000000000002</v>
      </c>
      <c r="H80" s="19">
        <f t="shared" ref="H80" si="35">SUM(H71:H79)</f>
        <v>25.599999999999998</v>
      </c>
      <c r="I80" s="19">
        <f t="shared" ref="I80" si="36">SUM(I71:I79)</f>
        <v>54.89</v>
      </c>
      <c r="J80" s="19">
        <f t="shared" ref="J80:L80" si="37">SUM(J71:J79)</f>
        <v>683.97</v>
      </c>
      <c r="K80" s="25"/>
      <c r="L80" s="19">
        <f t="shared" si="37"/>
        <v>76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14.410000000000002</v>
      </c>
      <c r="H81" s="32">
        <f t="shared" ref="H81" si="39">H70+H80</f>
        <v>25.599999999999998</v>
      </c>
      <c r="I81" s="32">
        <f t="shared" ref="I81" si="40">I70+I80</f>
        <v>54.89</v>
      </c>
      <c r="J81" s="32">
        <f t="shared" ref="J81:L81" si="41">J70+J80</f>
        <v>683.97</v>
      </c>
      <c r="K81" s="32"/>
      <c r="L81" s="32">
        <f t="shared" si="41"/>
        <v>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1.1000000000000001</v>
      </c>
      <c r="H90" s="43">
        <v>0.2</v>
      </c>
      <c r="I90" s="43">
        <v>3.8</v>
      </c>
      <c r="J90" s="43">
        <v>24</v>
      </c>
      <c r="K90" s="44">
        <v>14</v>
      </c>
      <c r="L90" s="43">
        <v>10.8</v>
      </c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134.78</v>
      </c>
      <c r="K91" s="44">
        <v>87</v>
      </c>
      <c r="L91" s="43">
        <v>18.64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150</v>
      </c>
      <c r="G92" s="43">
        <v>1.6</v>
      </c>
      <c r="H92" s="43">
        <v>2.4</v>
      </c>
      <c r="I92" s="43">
        <v>16.399999999999999</v>
      </c>
      <c r="J92" s="43">
        <v>93.2</v>
      </c>
      <c r="K92" s="44">
        <v>302</v>
      </c>
      <c r="L92" s="43">
        <v>8.1</v>
      </c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100</v>
      </c>
      <c r="G93" s="43">
        <v>13.87</v>
      </c>
      <c r="H93" s="43">
        <v>7.85</v>
      </c>
      <c r="I93" s="43">
        <v>6.53</v>
      </c>
      <c r="J93" s="43">
        <v>198</v>
      </c>
      <c r="K93" s="44">
        <v>229</v>
      </c>
      <c r="L93" s="43">
        <v>29.34</v>
      </c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0.6</v>
      </c>
      <c r="H94" s="43">
        <v>0</v>
      </c>
      <c r="I94" s="43">
        <v>16.5</v>
      </c>
      <c r="J94" s="43">
        <v>128</v>
      </c>
      <c r="K94" s="44">
        <v>349</v>
      </c>
      <c r="L94" s="43">
        <v>4.4800000000000004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80</v>
      </c>
      <c r="G95" s="43">
        <v>1.8</v>
      </c>
      <c r="H95" s="43">
        <v>0</v>
      </c>
      <c r="I95" s="43">
        <v>13</v>
      </c>
      <c r="J95" s="43">
        <v>65</v>
      </c>
      <c r="K95" s="44"/>
      <c r="L95" s="43">
        <v>4.6399999999999997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20.720000000000002</v>
      </c>
      <c r="H99" s="19">
        <f t="shared" ref="H99" si="47">SUM(H90:H98)</f>
        <v>15.34</v>
      </c>
      <c r="I99" s="19">
        <f t="shared" ref="I99" si="48">SUM(I90:I98)</f>
        <v>64.72</v>
      </c>
      <c r="J99" s="19">
        <f t="shared" ref="J99:L99" si="49">SUM(J90:J98)</f>
        <v>642.98</v>
      </c>
      <c r="K99" s="25"/>
      <c r="L99" s="19">
        <f t="shared" si="49"/>
        <v>76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20.720000000000002</v>
      </c>
      <c r="H100" s="32">
        <f t="shared" ref="H100" si="51">H89+H99</f>
        <v>15.34</v>
      </c>
      <c r="I100" s="32">
        <f t="shared" ref="I100" si="52">I89+I99</f>
        <v>64.72</v>
      </c>
      <c r="J100" s="32">
        <f t="shared" ref="J100:L100" si="53">J89+J99</f>
        <v>642.98</v>
      </c>
      <c r="K100" s="32"/>
      <c r="L100" s="32">
        <f t="shared" si="53"/>
        <v>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0.78</v>
      </c>
      <c r="H109" s="43">
        <v>0.1</v>
      </c>
      <c r="I109" s="43">
        <v>1.6</v>
      </c>
      <c r="J109" s="43">
        <v>13</v>
      </c>
      <c r="K109" s="44">
        <v>76</v>
      </c>
      <c r="L109" s="43">
        <v>9</v>
      </c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164.75</v>
      </c>
      <c r="K110" s="44">
        <v>102</v>
      </c>
      <c r="L110" s="43">
        <v>18.52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240</v>
      </c>
      <c r="G111" s="43">
        <v>27.53</v>
      </c>
      <c r="H111" s="43">
        <v>7.47</v>
      </c>
      <c r="I111" s="43">
        <v>21.95</v>
      </c>
      <c r="J111" s="43">
        <v>275</v>
      </c>
      <c r="K111" s="44">
        <v>259</v>
      </c>
      <c r="L111" s="43">
        <v>39.36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0.6</v>
      </c>
      <c r="H113" s="43">
        <v>0</v>
      </c>
      <c r="I113" s="43">
        <v>16.5</v>
      </c>
      <c r="J113" s="43">
        <v>128</v>
      </c>
      <c r="K113" s="44">
        <v>349</v>
      </c>
      <c r="L113" s="43">
        <v>4.4800000000000004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80</v>
      </c>
      <c r="G114" s="43">
        <v>1.8</v>
      </c>
      <c r="H114" s="43">
        <v>0</v>
      </c>
      <c r="I114" s="43">
        <v>13</v>
      </c>
      <c r="J114" s="43">
        <v>65</v>
      </c>
      <c r="K114" s="44"/>
      <c r="L114" s="43">
        <v>4.6399999999999997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36.200000000000003</v>
      </c>
      <c r="H118" s="19">
        <f t="shared" si="56"/>
        <v>12.85</v>
      </c>
      <c r="I118" s="19">
        <f t="shared" si="56"/>
        <v>69.38</v>
      </c>
      <c r="J118" s="19">
        <f t="shared" si="56"/>
        <v>645.75</v>
      </c>
      <c r="K118" s="25"/>
      <c r="L118" s="19">
        <f t="shared" ref="L118" si="57">SUM(L109:L117)</f>
        <v>76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830</v>
      </c>
      <c r="G119" s="32">
        <f t="shared" ref="G119" si="58">G108+G118</f>
        <v>36.200000000000003</v>
      </c>
      <c r="H119" s="32">
        <f t="shared" ref="H119" si="59">H108+H118</f>
        <v>12.85</v>
      </c>
      <c r="I119" s="32">
        <f t="shared" ref="I119" si="60">I108+I118</f>
        <v>69.38</v>
      </c>
      <c r="J119" s="32">
        <f t="shared" ref="J119:L119" si="61">J108+J118</f>
        <v>645.75</v>
      </c>
      <c r="K119" s="32"/>
      <c r="L119" s="32">
        <f t="shared" si="61"/>
        <v>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0.8</v>
      </c>
      <c r="H128" s="43">
        <v>0.1</v>
      </c>
      <c r="I128" s="43">
        <v>2.6</v>
      </c>
      <c r="J128" s="43">
        <v>14</v>
      </c>
      <c r="K128" s="44">
        <v>76</v>
      </c>
      <c r="L128" s="43">
        <v>9</v>
      </c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7.29</v>
      </c>
      <c r="H129" s="43">
        <v>5.7</v>
      </c>
      <c r="I129" s="43">
        <v>16.989999999999998</v>
      </c>
      <c r="J129" s="43">
        <v>148.5</v>
      </c>
      <c r="K129" s="44">
        <v>102</v>
      </c>
      <c r="L129" s="43">
        <v>19.5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150</v>
      </c>
      <c r="G130" s="43">
        <v>6.6</v>
      </c>
      <c r="H130" s="43">
        <v>7.2</v>
      </c>
      <c r="I130" s="43">
        <v>41.2</v>
      </c>
      <c r="J130" s="43">
        <v>227.3</v>
      </c>
      <c r="K130" s="44">
        <v>302</v>
      </c>
      <c r="L130" s="43">
        <v>8.3000000000000007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90</v>
      </c>
      <c r="G131" s="43">
        <v>10.28</v>
      </c>
      <c r="H131" s="43">
        <v>8.27</v>
      </c>
      <c r="I131" s="43">
        <v>2.64</v>
      </c>
      <c r="J131" s="43">
        <v>126</v>
      </c>
      <c r="K131" s="44">
        <v>246</v>
      </c>
      <c r="L131" s="43">
        <v>30.08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>
        <v>4.4800000000000004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80</v>
      </c>
      <c r="G133" s="43">
        <v>1.8</v>
      </c>
      <c r="H133" s="43">
        <v>0</v>
      </c>
      <c r="I133" s="43">
        <v>13</v>
      </c>
      <c r="J133" s="43">
        <v>65</v>
      </c>
      <c r="K133" s="44"/>
      <c r="L133" s="43">
        <v>4.6399999999999997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27.37</v>
      </c>
      <c r="H137" s="19">
        <f t="shared" si="64"/>
        <v>21.27</v>
      </c>
      <c r="I137" s="19">
        <f t="shared" si="64"/>
        <v>92.93</v>
      </c>
      <c r="J137" s="19">
        <f t="shared" si="64"/>
        <v>708.8</v>
      </c>
      <c r="K137" s="25"/>
      <c r="L137" s="19">
        <f t="shared" ref="L137" si="65">SUM(L128:L136)</f>
        <v>76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6">G127+G137</f>
        <v>27.37</v>
      </c>
      <c r="H138" s="32">
        <f t="shared" ref="H138" si="67">H127+H137</f>
        <v>21.27</v>
      </c>
      <c r="I138" s="32">
        <f t="shared" ref="I138" si="68">I127+I137</f>
        <v>92.93</v>
      </c>
      <c r="J138" s="32">
        <f t="shared" ref="J138:L138" si="69">J127+J137</f>
        <v>708.8</v>
      </c>
      <c r="K138" s="32"/>
      <c r="L138" s="32">
        <f t="shared" si="69"/>
        <v>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14</v>
      </c>
      <c r="L147" s="43">
        <v>10.8</v>
      </c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 t="s">
        <v>68</v>
      </c>
      <c r="L148" s="43">
        <v>16.899999999999999</v>
      </c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23.38</v>
      </c>
      <c r="H149" s="43">
        <v>21.25</v>
      </c>
      <c r="I149" s="43">
        <v>44.61</v>
      </c>
      <c r="J149" s="43">
        <v>451.29</v>
      </c>
      <c r="K149" s="44">
        <v>287</v>
      </c>
      <c r="L149" s="43">
        <v>39.18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0.6</v>
      </c>
      <c r="H151" s="43">
        <v>0</v>
      </c>
      <c r="I151" s="43">
        <v>16.5</v>
      </c>
      <c r="J151" s="43">
        <v>128</v>
      </c>
      <c r="K151" s="44">
        <v>349</v>
      </c>
      <c r="L151" s="43">
        <v>4.4800000000000004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80</v>
      </c>
      <c r="G152" s="43">
        <v>1.8</v>
      </c>
      <c r="H152" s="43">
        <v>0</v>
      </c>
      <c r="I152" s="43">
        <v>13</v>
      </c>
      <c r="J152" s="43">
        <v>65</v>
      </c>
      <c r="K152" s="44"/>
      <c r="L152" s="43">
        <v>4.6399999999999997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32.369999999999997</v>
      </c>
      <c r="H156" s="19">
        <f t="shared" si="72"/>
        <v>26.73</v>
      </c>
      <c r="I156" s="19">
        <f t="shared" si="72"/>
        <v>94.24</v>
      </c>
      <c r="J156" s="19">
        <f t="shared" si="72"/>
        <v>803.04</v>
      </c>
      <c r="K156" s="25"/>
      <c r="L156" s="19">
        <f t="shared" ref="L156" si="73">SUM(L147:L155)</f>
        <v>76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830</v>
      </c>
      <c r="G157" s="32">
        <f t="shared" ref="G157" si="74">G146+G156</f>
        <v>32.369999999999997</v>
      </c>
      <c r="H157" s="32">
        <f t="shared" ref="H157" si="75">H146+H156</f>
        <v>26.73</v>
      </c>
      <c r="I157" s="32">
        <f t="shared" ref="I157" si="76">I146+I156</f>
        <v>94.24</v>
      </c>
      <c r="J157" s="32">
        <f t="shared" ref="J157:L157" si="77">J146+J156</f>
        <v>803.04</v>
      </c>
      <c r="K157" s="32"/>
      <c r="L157" s="32">
        <f t="shared" si="77"/>
        <v>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0.78</v>
      </c>
      <c r="H166" s="43">
        <v>0.1</v>
      </c>
      <c r="I166" s="43">
        <v>1.6</v>
      </c>
      <c r="J166" s="43">
        <v>13</v>
      </c>
      <c r="K166" s="44"/>
      <c r="L166" s="43">
        <v>5</v>
      </c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132.5</v>
      </c>
      <c r="K167" s="44">
        <v>82</v>
      </c>
      <c r="L167" s="43">
        <v>16.899999999999999</v>
      </c>
    </row>
    <row r="168" spans="1:12" ht="15">
      <c r="A168" s="23"/>
      <c r="B168" s="15"/>
      <c r="C168" s="11"/>
      <c r="D168" s="7" t="s">
        <v>28</v>
      </c>
      <c r="E168" s="42" t="s">
        <v>43</v>
      </c>
      <c r="F168" s="43">
        <v>150</v>
      </c>
      <c r="G168" s="43">
        <v>5.8</v>
      </c>
      <c r="H168" s="43">
        <v>0.08</v>
      </c>
      <c r="I168" s="43">
        <v>31</v>
      </c>
      <c r="J168" s="43">
        <v>155</v>
      </c>
      <c r="K168" s="44">
        <v>203</v>
      </c>
      <c r="L168" s="43">
        <v>6.2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90</v>
      </c>
      <c r="G169" s="43">
        <v>18.8</v>
      </c>
      <c r="H169" s="43">
        <v>14.1</v>
      </c>
      <c r="I169" s="43">
        <v>12.5</v>
      </c>
      <c r="J169" s="43">
        <v>191</v>
      </c>
      <c r="K169" s="44">
        <v>268</v>
      </c>
      <c r="L169" s="43">
        <v>38.78</v>
      </c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>
        <v>4.4800000000000004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80</v>
      </c>
      <c r="G171" s="43">
        <v>1.8</v>
      </c>
      <c r="H171" s="43">
        <v>0</v>
      </c>
      <c r="I171" s="43">
        <v>13</v>
      </c>
      <c r="J171" s="43">
        <v>65</v>
      </c>
      <c r="K171" s="44"/>
      <c r="L171" s="43">
        <v>4.6399999999999997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29.590000000000003</v>
      </c>
      <c r="H175" s="19">
        <f t="shared" si="80"/>
        <v>19.189999999999998</v>
      </c>
      <c r="I175" s="19">
        <f t="shared" si="80"/>
        <v>199.85</v>
      </c>
      <c r="J175" s="19">
        <f t="shared" si="80"/>
        <v>684.5</v>
      </c>
      <c r="K175" s="25"/>
      <c r="L175" s="19">
        <f t="shared" ref="L175" si="81">SUM(L166:L174)</f>
        <v>76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830</v>
      </c>
      <c r="G176" s="32">
        <f t="shared" ref="G176" si="82">G165+G175</f>
        <v>29.590000000000003</v>
      </c>
      <c r="H176" s="32">
        <f t="shared" ref="H176" si="83">H165+H175</f>
        <v>19.189999999999998</v>
      </c>
      <c r="I176" s="32">
        <f t="shared" ref="I176" si="84">I165+I175</f>
        <v>199.85</v>
      </c>
      <c r="J176" s="32">
        <f t="shared" ref="J176:L176" si="85">J165+J175</f>
        <v>684.5</v>
      </c>
      <c r="K176" s="32"/>
      <c r="L176" s="32">
        <f t="shared" si="85"/>
        <v>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0.8</v>
      </c>
      <c r="H185" s="43">
        <v>0.1</v>
      </c>
      <c r="I185" s="43">
        <v>2.6</v>
      </c>
      <c r="J185" s="43">
        <v>14</v>
      </c>
      <c r="K185" s="44">
        <v>76</v>
      </c>
      <c r="L185" s="43">
        <v>9</v>
      </c>
    </row>
    <row r="186" spans="1:12" ht="15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2.21</v>
      </c>
      <c r="H186" s="43">
        <v>5.0599999999999996</v>
      </c>
      <c r="I186" s="43">
        <v>11.92</v>
      </c>
      <c r="J186" s="43">
        <v>120.25</v>
      </c>
      <c r="K186" s="44" t="s">
        <v>74</v>
      </c>
      <c r="L186" s="43">
        <v>17.04</v>
      </c>
    </row>
    <row r="187" spans="1:12" ht="15">
      <c r="A187" s="23"/>
      <c r="B187" s="15"/>
      <c r="C187" s="11"/>
      <c r="D187" s="7" t="s">
        <v>28</v>
      </c>
      <c r="E187" s="42" t="s">
        <v>73</v>
      </c>
      <c r="F187" s="43">
        <v>150</v>
      </c>
      <c r="G187" s="43">
        <v>14.95</v>
      </c>
      <c r="H187" s="43">
        <v>1.04</v>
      </c>
      <c r="I187" s="43">
        <v>33.020000000000003</v>
      </c>
      <c r="J187" s="43">
        <v>204.01</v>
      </c>
      <c r="K187" s="44">
        <v>302</v>
      </c>
      <c r="L187" s="43">
        <v>8.3800000000000008</v>
      </c>
    </row>
    <row r="188" spans="1:12" ht="15">
      <c r="A188" s="23"/>
      <c r="B188" s="15"/>
      <c r="C188" s="11"/>
      <c r="D188" s="7" t="s">
        <v>29</v>
      </c>
      <c r="E188" s="42" t="s">
        <v>60</v>
      </c>
      <c r="F188" s="43">
        <v>100</v>
      </c>
      <c r="G188" s="43">
        <v>11.5</v>
      </c>
      <c r="H188" s="43">
        <v>8.8000000000000007</v>
      </c>
      <c r="I188" s="43">
        <v>12</v>
      </c>
      <c r="J188" s="43">
        <v>150</v>
      </c>
      <c r="K188" s="44">
        <v>234</v>
      </c>
      <c r="L188" s="43">
        <v>32.46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</v>
      </c>
      <c r="I189" s="43">
        <v>16.5</v>
      </c>
      <c r="J189" s="43">
        <v>128</v>
      </c>
      <c r="K189" s="44">
        <v>349</v>
      </c>
      <c r="L189" s="43">
        <v>4.4800000000000004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80</v>
      </c>
      <c r="G190" s="43">
        <v>1.8</v>
      </c>
      <c r="H190" s="43">
        <v>0</v>
      </c>
      <c r="I190" s="43">
        <v>13</v>
      </c>
      <c r="J190" s="43">
        <v>65</v>
      </c>
      <c r="K190" s="44"/>
      <c r="L190" s="43">
        <v>4.6399999999999997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31.860000000000003</v>
      </c>
      <c r="H194" s="19">
        <f t="shared" si="88"/>
        <v>15</v>
      </c>
      <c r="I194" s="19">
        <f t="shared" si="88"/>
        <v>89.04</v>
      </c>
      <c r="J194" s="19">
        <f t="shared" si="88"/>
        <v>681.26</v>
      </c>
      <c r="K194" s="25"/>
      <c r="L194" s="19">
        <f t="shared" ref="L194" si="89">SUM(L185:L193)</f>
        <v>76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31.860000000000003</v>
      </c>
      <c r="H195" s="32">
        <f t="shared" ref="H195" si="91">H184+H194</f>
        <v>15</v>
      </c>
      <c r="I195" s="32">
        <f t="shared" ref="I195" si="92">I184+I194</f>
        <v>89.04</v>
      </c>
      <c r="J195" s="32">
        <f t="shared" ref="J195:L195" si="93">J184+J194</f>
        <v>681.26</v>
      </c>
      <c r="K195" s="32"/>
      <c r="L195" s="32">
        <f t="shared" si="93"/>
        <v>76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26.345999999999997</v>
      </c>
      <c r="H196" s="34">
        <f t="shared" si="94"/>
        <v>19.988999999999997</v>
      </c>
      <c r="I196" s="34">
        <f t="shared" si="94"/>
        <v>102.523</v>
      </c>
      <c r="J196" s="34">
        <f t="shared" si="94"/>
        <v>682.24099999999999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2023-10-23T11:26:35Z</dcterms:modified>
</cp:coreProperties>
</file>